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850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<sst xmlns="http://schemas.openxmlformats.org/spreadsheetml/2006/main" count="5" uniqueCount="5">
  <si>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Company</t>
  </si>
  <si>
    <t>Catalog Number</t>
  </si>
  <si>
    <t>AAAAAH384Q8=</t>
  </si>
  <si>
    <t>Comments/Description</t>
  </si>
  <si>
    <t>Name of Material/ Equipment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</si>
</sst>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8515625" style="2" bestFit="1" customWidth="1"/>
    <col min="2" max="2" width="10.140625" style="2" bestFit="1" customWidth="1"/>
    <col min="3" max="3" width="17.00390625" style="2" bestFit="1" customWidth="1"/>
    <col min="4" max="4" width="23.8515625" style="5" bestFit="1" customWidth="1"/>
  </cols>
  <sheetData>
    <row r="1" spans="1:4" s="1" customFormat="1" ht="31.5">
      <c r="A1" s="3" t="s">
        <v>4</v>
      </c>
      <c r="B1" s="3" t="s">
        <v>0</v>
      </c>
      <c r="C1" s="3" t="s">
        <v>1</v>
      </c>
      <c r="D1" s="4" t="s">
        <v>3</v>
      </c>
    </row>
  </sheetData>
  <sheetProtection/>
  <printOptions/>
  <pageMargins left="0.7" right="0.7" top="0.75" bottom="0.75" header="0.3" footer="0.3"/>
  <pageSetup horizontalDpi="600" verticalDpi="600" orientation="landscape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IF(Sheet1!1:1,"AAAAAH384QA=",0)</f>
        <v>#VALUE!</v>
      </c>
      <c r="B1" t="e">
        <f>AND(Sheet1!A1,"AAAAAH384QE=")</f>
        <v>#VALUE!</v>
      </c>
      <c r="C1" t="e">
        <f>AND(Sheet1!B1,"AAAAAH384QI=")</f>
        <v>#VALUE!</v>
      </c>
      <c r="D1" t="e">
        <f>AND(Sheet1!C1,"AAAAAH384QM=")</f>
        <v>#VALUE!</v>
      </c>
      <c r="E1" t="e">
        <f>AND(Sheet1!D1,"AAAAAH384QQ=")</f>
        <v>#VALUE!</v>
      </c>
      <c r="F1" t="e">
        <f>IF(Sheet1!A:A,"AAAAAH384QU=",0)</f>
        <v>#VALUE!</v>
      </c>
      <c r="G1" t="e">
        <f>IF(Sheet1!B:B,"AAAAAH384QY=",0)</f>
        <v>#VALUE!</v>
      </c>
      <c r="H1" t="e">
        <f>IF(Sheet1!C:C,"AAAAAH384Qc=",0)</f>
        <v>#VALUE!</v>
      </c>
      <c r="I1" t="e">
        <f>IF(Sheet1!D:D,"AAAAAH384Qg=",0)</f>
        <v>#VALUE!</v>
      </c>
      <c r="J1">
        <f>IF(Sheet2!1:1,"AAAAAH384Qk=",0)</f>
        <v>0</v>
      </c>
      <c r="K1" t="e">
        <f>AND(Sheet2!A1,"AAAAAH384Qo=")</f>
        <v>#VALUE!</v>
      </c>
      <c r="L1">
        <f>IF(Sheet2!A:A,"AAAAAH384Qs=",0)</f>
        <v>0</v>
      </c>
      <c r="M1">
        <f>IF(Sheet3!1:1,"AAAAAH384Qw=",0)</f>
        <v>0</v>
      </c>
      <c r="N1" t="e">
        <f>AND(Sheet3!A1,"AAAAAH384Q0=")</f>
        <v>#VALUE!</v>
      </c>
      <c r="O1">
        <f>IF(Sheet3!A:A,"AAAAAH384Q4=",0)</f>
        <v>0</v>
      </c>
      <c r="P1" t="s">
        <v>2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JoVE - Editorial</cp:lastModifiedBy>
  <dcterms:created xsi:type="dcterms:W3CDTF">2012-02-23T18:29:07Z</dcterms:created>
  <dcterms:modified xsi:type="dcterms:W3CDTF">2013-02-14T01:00:11Z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